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esperluten/Downloads/"/>
    </mc:Choice>
  </mc:AlternateContent>
  <xr:revisionPtr revIDLastSave="0" documentId="13_ncr:1_{E2D46EED-4BDD-5C44-BCD1-F4577D841D8D}" xr6:coauthVersionLast="47" xr6:coauthVersionMax="47" xr10:uidLastSave="{00000000-0000-0000-0000-000000000000}"/>
  <bookViews>
    <workbookView xWindow="1800" yWindow="1920" windowWidth="27440" windowHeight="16240" xr2:uid="{70871673-CBED-394B-AE0B-381B19C3320F}"/>
  </bookViews>
  <sheets>
    <sheet name="Inkomsten en uitgaves (3)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 a="1"/>
  <c r="N7" i="1" s="1"/>
  <c r="O7" i="1"/>
  <c r="N8" i="1" a="1"/>
  <c r="N8" i="1" s="1"/>
  <c r="O8" i="1"/>
  <c r="N9" i="1" a="1"/>
  <c r="N9" i="1" s="1"/>
  <c r="O9" i="1"/>
  <c r="N10" i="1" a="1"/>
  <c r="N10" i="1" s="1"/>
  <c r="O10" i="1"/>
  <c r="N11" i="1" a="1"/>
  <c r="N11" i="1" s="1"/>
  <c r="O11" i="1"/>
  <c r="N12" i="1" a="1"/>
  <c r="N12" i="1"/>
  <c r="O12" i="1"/>
  <c r="N13" i="1" a="1"/>
  <c r="N13" i="1" s="1"/>
  <c r="O13" i="1"/>
  <c r="N14" i="1" a="1"/>
  <c r="N14" i="1"/>
  <c r="O14" i="1"/>
  <c r="N15" i="1" a="1"/>
  <c r="N15" i="1"/>
  <c r="O15" i="1"/>
  <c r="N16" i="1" a="1"/>
  <c r="N16" i="1"/>
  <c r="O16" i="1"/>
  <c r="N17" i="1" a="1"/>
  <c r="N17" i="1" s="1"/>
  <c r="O17" i="1"/>
  <c r="N18" i="1" a="1"/>
  <c r="N18" i="1"/>
  <c r="O18" i="1"/>
  <c r="B19" i="1"/>
  <c r="C19" i="1"/>
  <c r="D19" i="1"/>
  <c r="D28" i="1" s="1"/>
  <c r="E19" i="1"/>
  <c r="F19" i="1"/>
  <c r="G19" i="1"/>
  <c r="H19" i="1"/>
  <c r="H28" i="1" s="1"/>
  <c r="H42" i="1" s="1"/>
  <c r="I19" i="1"/>
  <c r="J19" i="1"/>
  <c r="K19" i="1"/>
  <c r="K28" i="1" s="1"/>
  <c r="K42" i="1" s="1"/>
  <c r="L19" i="1"/>
  <c r="L28" i="1" s="1"/>
  <c r="L42" i="1" s="1"/>
  <c r="M19" i="1"/>
  <c r="N22" i="1" a="1"/>
  <c r="N22" i="1" s="1"/>
  <c r="O22" i="1"/>
  <c r="N23" i="1" a="1"/>
  <c r="N23" i="1"/>
  <c r="O23" i="1"/>
  <c r="N24" i="1" a="1"/>
  <c r="N24" i="1" s="1"/>
  <c r="O24" i="1"/>
  <c r="N25" i="1" a="1"/>
  <c r="N25" i="1"/>
  <c r="O25" i="1"/>
  <c r="N26" i="1" a="1"/>
  <c r="N26" i="1" s="1"/>
  <c r="O26" i="1"/>
  <c r="N27" i="1" a="1"/>
  <c r="N27" i="1" s="1"/>
  <c r="O27" i="1"/>
  <c r="B28" i="1"/>
  <c r="C28" i="1"/>
  <c r="C42" i="1" s="1"/>
  <c r="E28" i="1"/>
  <c r="F28" i="1"/>
  <c r="G28" i="1"/>
  <c r="I28" i="1"/>
  <c r="J28" i="1"/>
  <c r="M28" i="1"/>
  <c r="B32" i="1"/>
  <c r="N32" i="1" s="1" a="1"/>
  <c r="N32" i="1" s="1"/>
  <c r="C32" i="1"/>
  <c r="C41" i="1" s="1"/>
  <c r="D32" i="1"/>
  <c r="E32" i="1"/>
  <c r="F32" i="1"/>
  <c r="G32" i="1"/>
  <c r="H32" i="1"/>
  <c r="I32" i="1"/>
  <c r="J32" i="1"/>
  <c r="K32" i="1"/>
  <c r="L32" i="1"/>
  <c r="L41" i="1" s="1"/>
  <c r="M32" i="1"/>
  <c r="M41" i="1" s="1"/>
  <c r="B33" i="1"/>
  <c r="C33" i="1"/>
  <c r="D33" i="1"/>
  <c r="D41" i="1" s="1"/>
  <c r="E33" i="1"/>
  <c r="E41" i="1" s="1"/>
  <c r="F33" i="1"/>
  <c r="F41" i="1" s="1"/>
  <c r="F42" i="1" s="1"/>
  <c r="G33" i="1"/>
  <c r="G41" i="1" s="1"/>
  <c r="G42" i="1" s="1"/>
  <c r="H33" i="1"/>
  <c r="I33" i="1"/>
  <c r="J33" i="1"/>
  <c r="K33" i="1"/>
  <c r="L33" i="1"/>
  <c r="M33" i="1"/>
  <c r="B34" i="1"/>
  <c r="N34" i="1" s="1" a="1"/>
  <c r="N34" i="1" s="1"/>
  <c r="C34" i="1"/>
  <c r="D34" i="1"/>
  <c r="E34" i="1"/>
  <c r="F34" i="1"/>
  <c r="G34" i="1"/>
  <c r="H34" i="1"/>
  <c r="I34" i="1"/>
  <c r="J34" i="1"/>
  <c r="K34" i="1"/>
  <c r="L34" i="1"/>
  <c r="M34" i="1"/>
  <c r="B35" i="1"/>
  <c r="C35" i="1"/>
  <c r="D35" i="1"/>
  <c r="E35" i="1"/>
  <c r="N35" i="1" s="1" a="1"/>
  <c r="N35" i="1" s="1"/>
  <c r="F35" i="1"/>
  <c r="G35" i="1"/>
  <c r="O35" i="1" s="1"/>
  <c r="H35" i="1"/>
  <c r="I35" i="1"/>
  <c r="J35" i="1"/>
  <c r="K35" i="1"/>
  <c r="L35" i="1"/>
  <c r="M35" i="1"/>
  <c r="B36" i="1"/>
  <c r="N36" i="1" s="1" a="1"/>
  <c r="N36" i="1" s="1"/>
  <c r="C36" i="1"/>
  <c r="D36" i="1"/>
  <c r="E36" i="1"/>
  <c r="F36" i="1"/>
  <c r="G36" i="1"/>
  <c r="H36" i="1"/>
  <c r="I36" i="1"/>
  <c r="J36" i="1"/>
  <c r="K36" i="1"/>
  <c r="L36" i="1"/>
  <c r="M36" i="1"/>
  <c r="B37" i="1"/>
  <c r="C37" i="1"/>
  <c r="D37" i="1"/>
  <c r="E37" i="1"/>
  <c r="N37" i="1" s="1" a="1"/>
  <c r="N37" i="1" s="1"/>
  <c r="F37" i="1"/>
  <c r="G37" i="1"/>
  <c r="O37" i="1" s="1"/>
  <c r="H37" i="1"/>
  <c r="I37" i="1"/>
  <c r="J37" i="1"/>
  <c r="K37" i="1"/>
  <c r="L37" i="1"/>
  <c r="M37" i="1"/>
  <c r="B38" i="1"/>
  <c r="N38" i="1" s="1" a="1"/>
  <c r="N38" i="1" s="1"/>
  <c r="C38" i="1"/>
  <c r="D38" i="1"/>
  <c r="E38" i="1"/>
  <c r="F38" i="1"/>
  <c r="G38" i="1"/>
  <c r="H38" i="1"/>
  <c r="I38" i="1"/>
  <c r="J38" i="1"/>
  <c r="K38" i="1"/>
  <c r="L38" i="1"/>
  <c r="M38" i="1"/>
  <c r="N39" i="1" a="1"/>
  <c r="N39" i="1" s="1"/>
  <c r="O39" i="1"/>
  <c r="N40" i="1" a="1"/>
  <c r="N40" i="1"/>
  <c r="O40" i="1"/>
  <c r="H41" i="1"/>
  <c r="I41" i="1"/>
  <c r="J41" i="1"/>
  <c r="J42" i="1" s="1"/>
  <c r="K41" i="1"/>
  <c r="I42" i="1"/>
  <c r="N45" i="1"/>
  <c r="N46" i="1"/>
  <c r="N47" i="1"/>
  <c r="N48" i="1"/>
  <c r="N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E42" i="1" l="1"/>
  <c r="M42" i="1"/>
  <c r="D42" i="1"/>
  <c r="B41" i="1"/>
  <c r="B42" i="1" s="1"/>
  <c r="O33" i="1"/>
  <c r="N33" i="1" a="1"/>
  <c r="N33" i="1" s="1"/>
  <c r="O38" i="1"/>
  <c r="O34" i="1"/>
  <c r="O32" i="1"/>
  <c r="O3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<sst xmlns="http://schemas.openxmlformats.org/spreadsheetml/2006/main" count="58" uniqueCount="49">
  <si>
    <t xml:space="preserve">Totaal spaargeld </t>
  </si>
  <si>
    <t xml:space="preserve">… </t>
  </si>
  <si>
    <t>Spaarpotje 2</t>
  </si>
  <si>
    <t>Spaarpotje 1</t>
  </si>
  <si>
    <t>Beleggen</t>
  </si>
  <si>
    <t>Bankrekening</t>
  </si>
  <si>
    <t>Totaal p.jaar</t>
  </si>
  <si>
    <t xml:space="preserve">Spaargeld  </t>
  </si>
  <si>
    <t xml:space="preserve">Geld over per maand </t>
  </si>
  <si>
    <t xml:space="preserve">Totaal vaste lasten </t>
  </si>
  <si>
    <t>…</t>
  </si>
  <si>
    <t>Variabele lasten</t>
  </si>
  <si>
    <t>Tanken</t>
  </si>
  <si>
    <t>Boodschappen</t>
  </si>
  <si>
    <t>Verzekeringen</t>
  </si>
  <si>
    <t>Voertuig</t>
  </si>
  <si>
    <t>Abbonnementen</t>
  </si>
  <si>
    <t>Huis</t>
  </si>
  <si>
    <t>Gemid p.maand</t>
  </si>
  <si>
    <t>Uitgaves</t>
  </si>
  <si>
    <t xml:space="preserve">Buffer </t>
  </si>
  <si>
    <t xml:space="preserve">Vakantie </t>
  </si>
  <si>
    <t>Aflossen hypotheek</t>
  </si>
  <si>
    <t>Auto</t>
  </si>
  <si>
    <t>Sparen/potjes</t>
  </si>
  <si>
    <t>Totaal inkomsten</t>
  </si>
  <si>
    <t>Overige inkomsten</t>
  </si>
  <si>
    <t>Cadeau's</t>
  </si>
  <si>
    <t>Statiegeld boodschappen</t>
  </si>
  <si>
    <t>Kinderbijslag</t>
  </si>
  <si>
    <t>Dividend/uitkering</t>
  </si>
  <si>
    <t>Alimentatie</t>
  </si>
  <si>
    <t xml:space="preserve">Belastingdienst </t>
  </si>
  <si>
    <t xml:space="preserve">Rente hypotheek </t>
  </si>
  <si>
    <t>Salaris partner</t>
  </si>
  <si>
    <t>Eigen salaris</t>
  </si>
  <si>
    <t>Inkomen</t>
  </si>
  <si>
    <t>Dec</t>
  </si>
  <si>
    <t>Nov</t>
  </si>
  <si>
    <t>Okt</t>
  </si>
  <si>
    <t>Sep</t>
  </si>
  <si>
    <t>Aug</t>
  </si>
  <si>
    <t>Jul</t>
  </si>
  <si>
    <t>Jun</t>
  </si>
  <si>
    <t>Mei</t>
  </si>
  <si>
    <t>Apr</t>
  </si>
  <si>
    <t>Mrt</t>
  </si>
  <si>
    <t>Feb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</si>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</sst>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€&quot;\ * #,##0.00_);_(&quot;€&quot;\ * \(#,##0.00\);_(&quot;€&quot;\ * &quot;-&quot;??_);_(@_)"/>
    <numFmt numFmtId="164" formatCode="&quot;€&quot;\ #,##0.00;[Red]&quot;€&quot;\ \-#,##0.0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2" tint="-9.9978637043366805E-2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2" tint="-9.9978637043366805E-2"/>
      </top>
      <bottom style="thin">
        <color theme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Protection="1">
      <protection locked="0"/>
    </xf>
    <xf numFmtId="164" fontId="2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5" fontId="0" fillId="0" borderId="0" xfId="0" applyNumberFormat="1" applyProtection="1">
      <protection locked="0"/>
    </xf>
    <xf numFmtId="15" fontId="0" fillId="0" borderId="0" xfId="0" applyNumberForma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4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Protection="1">
      <protection locked="0"/>
    </xf>
    <xf numFmtId="2" fontId="2" fillId="2" borderId="0" xfId="0" applyNumberFormat="1" applyFont="1" applyFill="1" applyAlignment="1" applyProtection="1">
      <alignment horizontal="center"/>
      <protection hidden="1"/>
    </xf>
    <xf numFmtId="2" fontId="2" fillId="2" borderId="0" xfId="0" applyNumberFormat="1" applyFont="1" applyFill="1" applyProtection="1">
      <protection hidden="1"/>
    </xf>
    <xf numFmtId="0" fontId="4" fillId="2" borderId="0" xfId="0" applyFont="1" applyFill="1" applyProtection="1">
      <protection locked="0"/>
    </xf>
    <xf numFmtId="2" fontId="2" fillId="0" borderId="2" xfId="0" applyNumberFormat="1" applyFont="1" applyBorder="1" applyAlignment="1" applyProtection="1">
      <alignment horizontal="center"/>
      <protection hidden="1"/>
    </xf>
    <xf numFmtId="2" fontId="2" fillId="0" borderId="3" xfId="0" applyNumberFormat="1" applyFont="1" applyBorder="1" applyAlignment="1" applyProtection="1">
      <alignment horizontal="center"/>
      <protection hidden="1"/>
    </xf>
    <xf numFmtId="2" fontId="2" fillId="0" borderId="4" xfId="0" applyNumberFormat="1" applyFont="1" applyBorder="1" applyProtection="1">
      <protection locked="0"/>
    </xf>
    <xf numFmtId="2" fontId="2" fillId="0" borderId="5" xfId="0" applyNumberFormat="1" applyFont="1" applyBorder="1" applyProtection="1">
      <protection locked="0"/>
    </xf>
    <xf numFmtId="2" fontId="2" fillId="0" borderId="6" xfId="0" applyNumberFormat="1" applyFont="1" applyBorder="1" applyProtection="1">
      <protection locked="0"/>
    </xf>
    <xf numFmtId="2" fontId="2" fillId="0" borderId="7" xfId="0" applyNumberFormat="1" applyFont="1" applyBorder="1" applyProtection="1"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Protection="1">
      <protection locked="0"/>
    </xf>
    <xf numFmtId="0" fontId="4" fillId="3" borderId="10" xfId="0" applyFont="1" applyFill="1" applyBorder="1" applyProtection="1">
      <protection locked="0"/>
    </xf>
    <xf numFmtId="0" fontId="2" fillId="0" borderId="11" xfId="0" applyFont="1" applyBorder="1" applyProtection="1">
      <protection locked="0"/>
    </xf>
    <xf numFmtId="2" fontId="2" fillId="0" borderId="0" xfId="0" applyNumberFormat="1" applyFont="1" applyProtection="1">
      <protection locked="0"/>
    </xf>
    <xf numFmtId="2" fontId="2" fillId="4" borderId="2" xfId="0" applyNumberFormat="1" applyFont="1" applyFill="1" applyBorder="1" applyProtection="1">
      <protection locked="0"/>
    </xf>
    <xf numFmtId="2" fontId="2" fillId="4" borderId="3" xfId="0" applyNumberFormat="1" applyFont="1" applyFill="1" applyBorder="1" applyProtection="1">
      <protection locked="0"/>
    </xf>
    <xf numFmtId="2" fontId="2" fillId="4" borderId="6" xfId="0" applyNumberFormat="1" applyFont="1" applyFill="1" applyBorder="1" applyProtection="1">
      <protection hidden="1"/>
    </xf>
    <xf numFmtId="2" fontId="6" fillId="4" borderId="6" xfId="0" applyNumberFormat="1" applyFont="1" applyFill="1" applyBorder="1" applyProtection="1">
      <protection hidden="1"/>
    </xf>
    <xf numFmtId="2" fontId="6" fillId="4" borderId="7" xfId="0" applyNumberFormat="1" applyFont="1" applyFill="1" applyBorder="1" applyProtection="1">
      <protection hidden="1"/>
    </xf>
    <xf numFmtId="0" fontId="4" fillId="4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2" fontId="4" fillId="5" borderId="2" xfId="0" applyNumberFormat="1" applyFont="1" applyFill="1" applyBorder="1" applyProtection="1">
      <protection locked="0"/>
    </xf>
    <xf numFmtId="2" fontId="4" fillId="5" borderId="0" xfId="0" applyNumberFormat="1" applyFont="1" applyFill="1" applyProtection="1">
      <protection locked="0"/>
    </xf>
    <xf numFmtId="2" fontId="4" fillId="5" borderId="6" xfId="0" applyNumberFormat="1" applyFont="1" applyFill="1" applyBorder="1" applyProtection="1">
      <protection hidden="1"/>
    </xf>
    <xf numFmtId="2" fontId="4" fillId="5" borderId="7" xfId="0" applyNumberFormat="1" applyFont="1" applyFill="1" applyBorder="1" applyProtection="1">
      <protection hidden="1"/>
    </xf>
    <xf numFmtId="0" fontId="4" fillId="5" borderId="0" xfId="0" applyFont="1" applyFill="1" applyProtection="1">
      <protection locked="0"/>
    </xf>
    <xf numFmtId="2" fontId="2" fillId="6" borderId="2" xfId="0" applyNumberFormat="1" applyFont="1" applyFill="1" applyBorder="1" applyProtection="1">
      <protection hidden="1"/>
    </xf>
    <xf numFmtId="2" fontId="2" fillId="7" borderId="0" xfId="0" applyNumberFormat="1" applyFont="1" applyFill="1" applyProtection="1">
      <protection hidden="1"/>
    </xf>
    <xf numFmtId="2" fontId="2" fillId="0" borderId="6" xfId="0" applyNumberFormat="1" applyFont="1" applyBorder="1" applyAlignment="1" applyProtection="1">
      <alignment horizontal="right" vertical="center"/>
      <protection locked="0"/>
    </xf>
    <xf numFmtId="2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5" fillId="5" borderId="8" xfId="0" applyFont="1" applyFill="1" applyBorder="1" applyAlignment="1" applyProtection="1">
      <alignment horizontal="center" vertical="center"/>
      <protection locked="0"/>
    </xf>
    <xf numFmtId="0" fontId="5" fillId="5" borderId="9" xfId="0" applyFont="1" applyFill="1" applyBorder="1" applyAlignment="1" applyProtection="1">
      <alignment horizontal="center" vertical="center"/>
      <protection locked="0"/>
    </xf>
    <xf numFmtId="0" fontId="2" fillId="5" borderId="9" xfId="0" applyFont="1" applyFill="1" applyBorder="1" applyProtection="1">
      <protection locked="0"/>
    </xf>
    <xf numFmtId="0" fontId="4" fillId="5" borderId="9" xfId="0" applyFont="1" applyFill="1" applyBorder="1" applyProtection="1">
      <protection locked="0"/>
    </xf>
    <xf numFmtId="0" fontId="4" fillId="5" borderId="10" xfId="0" applyFont="1" applyFill="1" applyBorder="1" applyProtection="1">
      <protection locked="0"/>
    </xf>
    <xf numFmtId="164" fontId="0" fillId="0" borderId="0" xfId="0" applyNumberFormat="1" applyAlignment="1" applyProtection="1">
      <alignment horizontal="left" vertical="center"/>
      <protection locked="0"/>
    </xf>
    <xf numFmtId="2" fontId="2" fillId="8" borderId="2" xfId="0" applyNumberFormat="1" applyFont="1" applyFill="1" applyBorder="1" applyProtection="1">
      <protection locked="0"/>
    </xf>
    <xf numFmtId="2" fontId="2" fillId="8" borderId="3" xfId="0" applyNumberFormat="1" applyFont="1" applyFill="1" applyBorder="1" applyProtection="1">
      <protection locked="0"/>
    </xf>
    <xf numFmtId="2" fontId="4" fillId="8" borderId="6" xfId="0" applyNumberFormat="1" applyFont="1" applyFill="1" applyBorder="1" applyProtection="1">
      <protection hidden="1"/>
    </xf>
    <xf numFmtId="2" fontId="4" fillId="8" borderId="7" xfId="0" applyNumberFormat="1" applyFont="1" applyFill="1" applyBorder="1" applyProtection="1">
      <protection hidden="1"/>
    </xf>
    <xf numFmtId="0" fontId="4" fillId="8" borderId="0" xfId="0" applyFont="1" applyFill="1" applyProtection="1">
      <protection locked="0"/>
    </xf>
    <xf numFmtId="164" fontId="2" fillId="8" borderId="8" xfId="0" applyNumberFormat="1" applyFont="1" applyFill="1" applyBorder="1" applyProtection="1">
      <protection locked="0"/>
    </xf>
    <xf numFmtId="164" fontId="2" fillId="8" borderId="9" xfId="0" applyNumberFormat="1" applyFont="1" applyFill="1" applyBorder="1" applyProtection="1">
      <protection locked="0"/>
    </xf>
    <xf numFmtId="2" fontId="4" fillId="8" borderId="9" xfId="0" applyNumberFormat="1" applyFont="1" applyFill="1" applyBorder="1" applyAlignment="1" applyProtection="1">
      <alignment horizontal="right" vertical="center"/>
      <protection locked="0"/>
    </xf>
    <xf numFmtId="0" fontId="4" fillId="8" borderId="9" xfId="0" applyFont="1" applyFill="1" applyBorder="1" applyProtection="1">
      <protection locked="0"/>
    </xf>
    <xf numFmtId="0" fontId="4" fillId="8" borderId="10" xfId="0" applyFont="1" applyFill="1" applyBorder="1" applyProtection="1">
      <protection locked="0"/>
    </xf>
    <xf numFmtId="164" fontId="2" fillId="0" borderId="11" xfId="0" applyNumberFormat="1" applyFont="1" applyBorder="1" applyProtection="1">
      <protection locked="0"/>
    </xf>
    <xf numFmtId="164" fontId="2" fillId="0" borderId="0" xfId="0" applyNumberFormat="1" applyFont="1" applyProtection="1">
      <protection locked="0"/>
    </xf>
    <xf numFmtId="2" fontId="4" fillId="0" borderId="0" xfId="0" applyNumberFormat="1" applyFont="1" applyAlignment="1" applyProtection="1">
      <alignment horizontal="right" vertical="center"/>
      <protection locked="0"/>
    </xf>
    <xf numFmtId="0" fontId="4" fillId="0" borderId="12" xfId="0" applyFont="1" applyBorder="1" applyProtection="1">
      <protection locked="0"/>
    </xf>
    <xf numFmtId="2" fontId="2" fillId="6" borderId="2" xfId="0" applyNumberFormat="1" applyFont="1" applyFill="1" applyBorder="1" applyProtection="1">
      <protection locked="0"/>
    </xf>
    <xf numFmtId="2" fontId="2" fillId="7" borderId="0" xfId="0" applyNumberFormat="1" applyFont="1" applyFill="1" applyProtection="1">
      <protection locked="0"/>
    </xf>
    <xf numFmtId="2" fontId="4" fillId="0" borderId="6" xfId="0" applyNumberFormat="1" applyFont="1" applyBorder="1" applyProtection="1">
      <protection hidden="1"/>
    </xf>
    <xf numFmtId="2" fontId="4" fillId="0" borderId="7" xfId="0" applyNumberFormat="1" applyFont="1" applyBorder="1" applyProtection="1">
      <protection hidden="1"/>
    </xf>
    <xf numFmtId="2" fontId="2" fillId="0" borderId="6" xfId="0" applyNumberFormat="1" applyFont="1" applyBorder="1" applyAlignment="1">
      <alignment horizontal="right" vertical="center"/>
    </xf>
    <xf numFmtId="2" fontId="8" fillId="0" borderId="6" xfId="0" applyNumberFormat="1" applyFont="1" applyBorder="1" applyAlignment="1" applyProtection="1">
      <alignment horizontal="right" vertical="center"/>
      <protection locked="0"/>
    </xf>
    <xf numFmtId="0" fontId="5" fillId="9" borderId="8" xfId="0" applyFont="1" applyFill="1" applyBorder="1" applyAlignment="1" applyProtection="1">
      <alignment horizontal="center" vertical="center"/>
      <protection locked="0"/>
    </xf>
    <xf numFmtId="0" fontId="5" fillId="9" borderId="9" xfId="0" applyFont="1" applyFill="1" applyBorder="1" applyAlignment="1" applyProtection="1">
      <alignment horizontal="center" vertical="center"/>
      <protection locked="0"/>
    </xf>
    <xf numFmtId="44" fontId="2" fillId="9" borderId="9" xfId="1" applyFont="1" applyFill="1" applyBorder="1" applyAlignment="1" applyProtection="1">
      <alignment horizontal="center" vertical="center"/>
      <protection locked="0"/>
    </xf>
    <xf numFmtId="0" fontId="4" fillId="9" borderId="10" xfId="0" applyFont="1" applyFill="1" applyBorder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</cellXfs>
  <cellStyles count="2">
    <cellStyle name="Standaard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Uitgave per categorie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D57-B146-88DF-970242AB59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D57-B146-88DF-970242AB59B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D57-B146-88DF-970242AB59B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D57-B146-88DF-970242AB59B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D57-B146-88DF-970242AB59B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D57-B146-88DF-970242AB59B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D57-B146-88DF-970242AB59B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D57-B146-88DF-970242AB59B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D57-B146-88DF-970242AB59B6}"/>
              </c:ext>
            </c:extLst>
          </c:dPt>
          <c:cat>
            <c:strRef>
              <c:f>'Inkomsten en uitgaves (3)'!$A$32:$A$40</c:f>
              <c:strCache>
                <c:ptCount val="9"/>
                <c:pt idx="0">
                  <c:v>Huis</c:v>
                </c:pt>
                <c:pt idx="1">
                  <c:v>Abbonnementen</c:v>
                </c:pt>
                <c:pt idx="2">
                  <c:v>Voertuig</c:v>
                </c:pt>
                <c:pt idx="3">
                  <c:v>Verzekeringen</c:v>
                </c:pt>
                <c:pt idx="4">
                  <c:v>Boodschappen</c:v>
                </c:pt>
                <c:pt idx="5">
                  <c:v>Tanken</c:v>
                </c:pt>
                <c:pt idx="6">
                  <c:v>Variabele lasten</c:v>
                </c:pt>
                <c:pt idx="7">
                  <c:v>…</c:v>
                </c:pt>
                <c:pt idx="8">
                  <c:v>…</c:v>
                </c:pt>
              </c:strCache>
            </c:strRef>
          </c:cat>
          <c:val>
            <c:numRef>
              <c:f>'Inkomsten en uitgaves (3)'!$N$32:$N$40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1.25</c:v>
                </c:pt>
                <c:pt idx="5">
                  <c:v>1.6666666666666667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D57-B146-88DF-970242AB5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Overzicht geld over per maand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'Inkomsten en uitgaves (3)'!$B$5:$M$5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'Inkomsten en uitgaves (3)'!$B$42:$M$42</c:f>
              <c:numCache>
                <c:formatCode>0.00</c:formatCode>
                <c:ptCount val="12"/>
                <c:pt idx="0">
                  <c:v>965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9-1D4C-ABC7-EBEBEF5FE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2367848"/>
        <c:axId val="812366408"/>
      </c:barChart>
      <c:catAx>
        <c:axId val="812367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12366408"/>
        <c:crosses val="autoZero"/>
        <c:auto val="1"/>
        <c:lblAlgn val="ctr"/>
        <c:lblOffset val="100"/>
        <c:noMultiLvlLbl val="0"/>
      </c:catAx>
      <c:valAx>
        <c:axId val="812366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12367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91440</xdr:rowOff>
    </xdr:from>
    <xdr:to>
      <xdr:col>14</xdr:col>
      <xdr:colOff>1041037</xdr:colOff>
      <xdr:row>3</xdr:row>
      <xdr:rowOff>162560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4993BB79-2268-F646-BFF7-2CB775DC96ED}"/>
            </a:ext>
          </a:extLst>
        </xdr:cNvPr>
        <xdr:cNvSpPr txBox="1"/>
      </xdr:nvSpPr>
      <xdr:spPr>
        <a:xfrm>
          <a:off x="0" y="91440"/>
          <a:ext cx="10096137" cy="642620"/>
        </a:xfrm>
        <a:prstGeom prst="rect">
          <a:avLst/>
        </a:prstGeom>
        <a:solidFill>
          <a:srgbClr val="13AEB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3600" baseline="0">
              <a:solidFill>
                <a:schemeClr val="tx1"/>
              </a:solidFill>
              <a:latin typeface="Abadi" panose="020B0604020104020204" pitchFamily="34" charset="0"/>
            </a:rPr>
            <a:t>Proefversie: Complete Geldplanner</a:t>
          </a:r>
          <a:endParaRPr lang="nl-NL" sz="3600">
            <a:solidFill>
              <a:schemeClr val="tx1"/>
            </a:solidFill>
            <a:latin typeface="Abadi" panose="020B0604020104020204" pitchFamily="34" charset="0"/>
          </a:endParaRPr>
        </a:p>
      </xdr:txBody>
    </xdr:sp>
    <xdr:clientData/>
  </xdr:twoCellAnchor>
  <xdr:oneCellAnchor>
    <xdr:from>
      <xdr:col>0</xdr:col>
      <xdr:colOff>101992</xdr:colOff>
      <xdr:row>0</xdr:row>
      <xdr:rowOff>93279</xdr:rowOff>
    </xdr:from>
    <xdr:ext cx="1782212" cy="646433"/>
    <xdr:pic>
      <xdr:nvPicPr>
        <xdr:cNvPr id="3" name="Afbeelding 2">
          <a:extLst>
            <a:ext uri="{FF2B5EF4-FFF2-40B4-BE49-F238E27FC236}">
              <a16:creationId xmlns:a16="http://schemas.microsoft.com/office/drawing/2014/main" id="{9C64ADFA-F0F8-3D4D-9CA4-CFF81712A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92" y="93279"/>
          <a:ext cx="1782212" cy="646433"/>
        </a:xfrm>
        <a:prstGeom prst="rect">
          <a:avLst/>
        </a:prstGeom>
        <a:solidFill>
          <a:srgbClr val="13AEB6"/>
        </a:solidFill>
      </xdr:spPr>
    </xdr:pic>
    <xdr:clientData/>
  </xdr:oneCellAnchor>
  <xdr:twoCellAnchor>
    <xdr:from>
      <xdr:col>16</xdr:col>
      <xdr:colOff>527049</xdr:colOff>
      <xdr:row>27</xdr:row>
      <xdr:rowOff>67734</xdr:rowOff>
    </xdr:from>
    <xdr:to>
      <xdr:col>21</xdr:col>
      <xdr:colOff>527049</xdr:colOff>
      <xdr:row>43</xdr:row>
      <xdr:rowOff>122767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07CB44D4-627C-204B-8D36-028937370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393700</xdr:colOff>
      <xdr:row>6</xdr:row>
      <xdr:rowOff>114300</xdr:rowOff>
    </xdr:from>
    <xdr:to>
      <xdr:col>22</xdr:col>
      <xdr:colOff>419100</xdr:colOff>
      <xdr:row>24</xdr:row>
      <xdr:rowOff>12700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22ABFCAA-D119-6F44-B84D-01979A1358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28</xdr:row>
      <xdr:rowOff>57729</xdr:rowOff>
    </xdr:from>
    <xdr:to>
      <xdr:col>15</xdr:col>
      <xdr:colOff>0</xdr:colOff>
      <xdr:row>29</xdr:row>
      <xdr:rowOff>161638</xdr:rowOff>
    </xdr:to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id="{FC7CC451-AA2F-944E-94C0-8578E754D464}"/>
            </a:ext>
          </a:extLst>
        </xdr:cNvPr>
        <xdr:cNvSpPr txBox="1"/>
      </xdr:nvSpPr>
      <xdr:spPr>
        <a:xfrm>
          <a:off x="0" y="5391729"/>
          <a:ext cx="10096500" cy="2944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nl-NL" sz="1100" u="sng" kern="1200">
              <a:solidFill>
                <a:schemeClr val="tx1"/>
              </a:solidFill>
            </a:rPr>
            <a:t>Vul</a:t>
          </a:r>
          <a:r>
            <a:rPr lang="nl-NL" sz="1100" u="sng" kern="1200" baseline="0">
              <a:solidFill>
                <a:schemeClr val="tx1"/>
              </a:solidFill>
            </a:rPr>
            <a:t> de uitgaves in bij de tabbladen vaste lasten, boodschappen, tanken en variabele lasten en vervolgens wordt dit automatisch ingevuld! </a:t>
          </a:r>
          <a:endParaRPr lang="nl-NL" sz="1100" u="sng" kern="12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esperluten/Desktop/Budget%20Tips/master-excel-sheet.xlsx" TargetMode="External"/><Relationship Id="rId1" Type="http://schemas.openxmlformats.org/officeDocument/2006/relationships/externalLinkPath" Target="/Users/jesperluten/Desktop/Budget%20Tips/master-excel-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komsten en uitgaves (2)"/>
      <sheetName val="Inkomsten en uitgaves"/>
      <sheetName val="Vaste lasten"/>
      <sheetName val="Boodschappen, tanken"/>
      <sheetName val="Variabele lasten"/>
    </sheetNames>
    <sheetDataSet>
      <sheetData sheetId="0"/>
      <sheetData sheetId="1"/>
      <sheetData sheetId="2">
        <row r="21">
          <cell r="B21">
            <v>0</v>
          </cell>
          <cell r="F21">
            <v>0</v>
          </cell>
        </row>
        <row r="34">
          <cell r="B34">
            <v>0</v>
          </cell>
          <cell r="F34">
            <v>0</v>
          </cell>
        </row>
      </sheetData>
      <sheetData sheetId="3">
        <row r="11">
          <cell r="B11">
            <v>15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8">
          <cell r="B18">
            <v>20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</sheetData>
      <sheetData sheetId="4">
        <row r="22">
          <cell r="F22">
            <v>0</v>
          </cell>
          <cell r="M22">
            <v>0</v>
          </cell>
        </row>
        <row r="41">
          <cell r="F41">
            <v>0</v>
          </cell>
          <cell r="M41">
            <v>0</v>
          </cell>
        </row>
        <row r="60">
          <cell r="F60">
            <v>0</v>
          </cell>
          <cell r="M60">
            <v>0</v>
          </cell>
        </row>
        <row r="79">
          <cell r="F79">
            <v>0</v>
          </cell>
          <cell r="M79">
            <v>0</v>
          </cell>
        </row>
        <row r="98">
          <cell r="F98">
            <v>0</v>
          </cell>
          <cell r="M98">
            <v>0</v>
          </cell>
        </row>
        <row r="117">
          <cell r="F117">
            <v>0</v>
          </cell>
          <cell r="M11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98F6B-E676-CD45-9CDC-8AADFC210E08}">
  <dimension ref="A4:S53"/>
  <sheetViews>
    <sheetView showGridLines="0" tabSelected="1" zoomScale="110" zoomScaleNormal="110" workbookViewId="0">
      <pane ySplit="5" topLeftCell="A6" activePane="bottomLeft" state="frozen"/>
      <selection pane="bottomLeft" activeCell="J18" sqref="J18"/>
    </sheetView>
  </sheetViews>
  <sheetFormatPr baseColWidth="10" defaultColWidth="8.83203125" defaultRowHeight="15" x14ac:dyDescent="0.2"/>
  <cols>
    <col min="1" max="1" width="19.6640625" style="1" customWidth="1"/>
    <col min="2" max="2" width="12.33203125" style="1" customWidth="1"/>
    <col min="3" max="3" width="7.6640625" style="1" bestFit="1" customWidth="1"/>
    <col min="4" max="8" width="7.5" style="1" bestFit="1" customWidth="1"/>
    <col min="9" max="9" width="8.1640625" style="1" bestFit="1" customWidth="1"/>
    <col min="10" max="10" width="9.5" style="1" bestFit="1" customWidth="1"/>
    <col min="11" max="11" width="7.5" style="1" bestFit="1" customWidth="1"/>
    <col min="12" max="12" width="9.1640625" style="1" bestFit="1" customWidth="1"/>
    <col min="13" max="13" width="9" style="1" bestFit="1" customWidth="1"/>
    <col min="14" max="14" width="14.83203125" style="1" bestFit="1" customWidth="1"/>
    <col min="15" max="15" width="15.33203125" style="1" bestFit="1" customWidth="1"/>
    <col min="16" max="16" width="8.83203125" style="1"/>
    <col min="17" max="17" width="25.1640625" style="1" bestFit="1" customWidth="1"/>
    <col min="18" max="18" width="11.1640625" style="1" bestFit="1" customWidth="1"/>
    <col min="19" max="19" width="11.5" style="1" bestFit="1" customWidth="1"/>
    <col min="20" max="16384" width="8.83203125" style="1"/>
  </cols>
  <sheetData>
    <row r="4" spans="1:18" x14ac:dyDescent="0.2">
      <c r="A4" s="76"/>
      <c r="B4" s="76"/>
      <c r="C4" s="76"/>
    </row>
    <row r="5" spans="1:18" x14ac:dyDescent="0.2">
      <c r="A5" s="75"/>
      <c r="B5" s="74" t="s">
        <v>48</v>
      </c>
      <c r="C5" s="74" t="s">
        <v>47</v>
      </c>
      <c r="D5" s="74" t="s">
        <v>46</v>
      </c>
      <c r="E5" s="74" t="s">
        <v>45</v>
      </c>
      <c r="F5" s="74" t="s">
        <v>44</v>
      </c>
      <c r="G5" s="74" t="s">
        <v>43</v>
      </c>
      <c r="H5" s="74" t="s">
        <v>42</v>
      </c>
      <c r="I5" s="74" t="s">
        <v>41</v>
      </c>
      <c r="J5" s="74" t="s">
        <v>40</v>
      </c>
      <c r="K5" s="74" t="s">
        <v>39</v>
      </c>
      <c r="L5" s="74" t="s">
        <v>38</v>
      </c>
      <c r="M5" s="74" t="s">
        <v>37</v>
      </c>
      <c r="N5" s="6"/>
      <c r="O5" s="6"/>
      <c r="P5" s="6"/>
    </row>
    <row r="6" spans="1:18" x14ac:dyDescent="0.2">
      <c r="A6" s="73" t="s">
        <v>36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1" t="s">
        <v>18</v>
      </c>
      <c r="O6" s="70" t="s">
        <v>6</v>
      </c>
      <c r="P6" s="6"/>
      <c r="Q6" s="3"/>
      <c r="R6" s="49"/>
    </row>
    <row r="7" spans="1:18" x14ac:dyDescent="0.2">
      <c r="A7" s="6" t="s">
        <v>35</v>
      </c>
      <c r="B7" s="42">
        <v>1000</v>
      </c>
      <c r="C7" s="41"/>
      <c r="D7" s="41"/>
      <c r="E7" s="41"/>
      <c r="F7" s="41"/>
      <c r="G7" s="41"/>
      <c r="H7" s="41"/>
      <c r="I7" s="41"/>
      <c r="J7" s="41"/>
      <c r="K7" s="41"/>
      <c r="L7" s="69"/>
      <c r="M7" s="69"/>
      <c r="N7" s="40" cm="1">
        <f t="array" ref="N7">IF(COUNT(B7:M7)=0,0,SUM(B7:M7/COUNT(B7:M7)))</f>
        <v>1000</v>
      </c>
      <c r="O7" s="39">
        <f>SUM(B7:M7)</f>
        <v>1000</v>
      </c>
      <c r="P7" s="6"/>
      <c r="Q7" s="3"/>
      <c r="R7" s="49"/>
    </row>
    <row r="8" spans="1:18" x14ac:dyDescent="0.2">
      <c r="A8" s="6" t="s">
        <v>34</v>
      </c>
      <c r="B8" s="42">
        <v>0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0" cm="1">
        <f t="array" ref="N8">IF(COUNT(B8:M8)=0,0,SUM(B8:M8/COUNT(B8:M8)))</f>
        <v>0</v>
      </c>
      <c r="O8" s="39">
        <f>SUM(B8:M8)</f>
        <v>0</v>
      </c>
      <c r="P8" s="6"/>
      <c r="Q8" s="3"/>
      <c r="R8" s="2"/>
    </row>
    <row r="9" spans="1:18" x14ac:dyDescent="0.2">
      <c r="A9" s="6" t="s">
        <v>33</v>
      </c>
      <c r="B9" s="42">
        <v>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0" cm="1">
        <f t="array" ref="N9">IF(COUNT(B9:M9)=0,0,SUM(B9:M9/COUNT(B9:M9)))</f>
        <v>0</v>
      </c>
      <c r="O9" s="39">
        <f>SUM(B9:M9)</f>
        <v>0</v>
      </c>
      <c r="P9" s="6"/>
      <c r="Q9" s="3"/>
      <c r="R9" s="2"/>
    </row>
    <row r="10" spans="1:18" x14ac:dyDescent="0.2">
      <c r="A10" s="6" t="s">
        <v>32</v>
      </c>
      <c r="B10" s="42">
        <v>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0" cm="1">
        <f t="array" ref="N10">IF(COUNT(B10:M10)=0,0,SUM(B10:M10/COUNT(B10:M10)))</f>
        <v>0</v>
      </c>
      <c r="O10" s="39">
        <f>SUM(B10:M10)</f>
        <v>0</v>
      </c>
      <c r="P10" s="6"/>
      <c r="Q10" s="3"/>
      <c r="R10" s="2"/>
    </row>
    <row r="11" spans="1:18" x14ac:dyDescent="0.2">
      <c r="A11" s="6" t="s">
        <v>31</v>
      </c>
      <c r="B11" s="42">
        <v>0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0" cm="1">
        <f t="array" ref="N11">IF(COUNT(B11:M11)=0,0,SUM(B11:M11/COUNT(B11:M11)))</f>
        <v>0</v>
      </c>
      <c r="O11" s="39">
        <f>SUM(B11:M11)</f>
        <v>0</v>
      </c>
      <c r="P11" s="6"/>
      <c r="Q11" s="3"/>
      <c r="R11" s="2"/>
    </row>
    <row r="12" spans="1:18" x14ac:dyDescent="0.2">
      <c r="A12" s="6" t="s">
        <v>30</v>
      </c>
      <c r="B12" s="42">
        <v>0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0" cm="1">
        <f t="array" ref="N12">IF(COUNT(B12:M12)=0,0,SUM(B12:M12/COUNT(B12:M12)))</f>
        <v>0</v>
      </c>
      <c r="O12" s="39">
        <f>SUM(B12:M12)</f>
        <v>0</v>
      </c>
      <c r="P12" s="6"/>
      <c r="Q12" s="3"/>
      <c r="R12" s="2"/>
    </row>
    <row r="13" spans="1:18" x14ac:dyDescent="0.2">
      <c r="A13" s="6" t="s">
        <v>29</v>
      </c>
      <c r="B13" s="42">
        <v>0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0" cm="1">
        <f t="array" ref="N13">IF(COUNT(B13:M13)=0,0,SUM(B13:M13/COUNT(B13:M13)))</f>
        <v>0</v>
      </c>
      <c r="O13" s="39">
        <f>SUM(B13:M13)</f>
        <v>0</v>
      </c>
      <c r="P13" s="6"/>
    </row>
    <row r="14" spans="1:18" x14ac:dyDescent="0.2">
      <c r="A14" s="6" t="s">
        <v>28</v>
      </c>
      <c r="B14" s="42">
        <v>0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0" cm="1">
        <f t="array" ref="N14">IF(COUNT(B14:M14)=0,0,SUM(B14:M14/COUNT(B14:M14)))</f>
        <v>0</v>
      </c>
      <c r="O14" s="39">
        <f>SUM(B14:M14)</f>
        <v>0</v>
      </c>
      <c r="P14" s="6"/>
      <c r="Q14" s="3"/>
      <c r="R14" s="2"/>
    </row>
    <row r="15" spans="1:18" x14ac:dyDescent="0.2">
      <c r="A15" s="6" t="s">
        <v>27</v>
      </c>
      <c r="B15" s="42">
        <v>0</v>
      </c>
      <c r="C15" s="41"/>
      <c r="D15" s="41"/>
      <c r="E15" s="41"/>
      <c r="F15" s="41"/>
      <c r="G15" s="41"/>
      <c r="H15" s="68"/>
      <c r="I15" s="41"/>
      <c r="J15" s="41"/>
      <c r="K15" s="41"/>
      <c r="L15" s="41"/>
      <c r="M15" s="41"/>
      <c r="N15" s="40" cm="1">
        <f t="array" ref="N15">IF(COUNT(B15:M15)=0,0,SUM(B15:M15/COUNT(B15:M15)))</f>
        <v>0</v>
      </c>
      <c r="O15" s="39">
        <f>SUM(B15:M15)</f>
        <v>0</v>
      </c>
      <c r="P15" s="6"/>
      <c r="Q15" s="3"/>
      <c r="R15" s="2"/>
    </row>
    <row r="16" spans="1:18" x14ac:dyDescent="0.2">
      <c r="A16" s="6" t="s">
        <v>26</v>
      </c>
      <c r="B16" s="42">
        <v>0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0" cm="1">
        <f t="array" ref="N16">IF(COUNT(B16:M16)=0,0,SUM(B16:M16/COUNT(B16:M16)))</f>
        <v>0</v>
      </c>
      <c r="O16" s="39">
        <f>SUM(B16:M16)</f>
        <v>0</v>
      </c>
      <c r="P16" s="6"/>
      <c r="Q16" s="3"/>
      <c r="R16" s="2"/>
    </row>
    <row r="17" spans="1:19" x14ac:dyDescent="0.2">
      <c r="A17" s="6" t="s">
        <v>10</v>
      </c>
      <c r="B17" s="42">
        <v>0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0" cm="1">
        <f t="array" ref="N17">IF(COUNT(B17:M17)=0,0,SUM(B17:M17/COUNT(B17:M17)))</f>
        <v>0</v>
      </c>
      <c r="O17" s="39">
        <f>SUM(B17:M17)</f>
        <v>0</v>
      </c>
      <c r="P17" s="6"/>
      <c r="Q17" s="3"/>
      <c r="R17" s="2"/>
    </row>
    <row r="18" spans="1:19" x14ac:dyDescent="0.2">
      <c r="A18" s="6" t="s">
        <v>10</v>
      </c>
      <c r="B18" s="42">
        <v>0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0" cm="1">
        <f t="array" ref="N18">IF(COUNT(B18:M18)=0,0,SUM(B18:M18/COUNT(B18:M18)))</f>
        <v>0</v>
      </c>
      <c r="O18" s="39">
        <f>SUM(B18:M18)</f>
        <v>0</v>
      </c>
      <c r="P18" s="6"/>
      <c r="Q18" s="3"/>
      <c r="R18" s="2"/>
    </row>
    <row r="19" spans="1:19" x14ac:dyDescent="0.2">
      <c r="A19" s="33" t="s">
        <v>25</v>
      </c>
      <c r="B19" s="67">
        <f>SUM(B7:B18)</f>
        <v>1000</v>
      </c>
      <c r="C19" s="66">
        <f>SUM(C7:C18)</f>
        <v>0</v>
      </c>
      <c r="D19" s="66">
        <f>SUM(D7:D18)</f>
        <v>0</v>
      </c>
      <c r="E19" s="66">
        <f>SUM(E7:E18)</f>
        <v>0</v>
      </c>
      <c r="F19" s="66">
        <f>SUM(F7:F18)</f>
        <v>0</v>
      </c>
      <c r="G19" s="66">
        <f>SUM(G7:G18)</f>
        <v>0</v>
      </c>
      <c r="H19" s="66">
        <f>SUM(H7:H18)</f>
        <v>0</v>
      </c>
      <c r="I19" s="66">
        <f>SUM(I7:I18)</f>
        <v>0</v>
      </c>
      <c r="J19" s="66">
        <f>SUM(J7:J18)</f>
        <v>0</v>
      </c>
      <c r="K19" s="66">
        <f>SUM(K7:K18)</f>
        <v>0</v>
      </c>
      <c r="L19" s="66">
        <f>SUM(L7:L18)</f>
        <v>0</v>
      </c>
      <c r="M19" s="66">
        <f>SUM(M7:M18)</f>
        <v>0</v>
      </c>
      <c r="N19" s="65"/>
      <c r="O19" s="64"/>
      <c r="P19" s="6"/>
      <c r="Q19" s="3"/>
      <c r="R19" s="2"/>
    </row>
    <row r="20" spans="1:19" x14ac:dyDescent="0.2">
      <c r="A20" s="63"/>
      <c r="B20" s="33"/>
      <c r="C20" s="33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1"/>
      <c r="O20" s="60"/>
      <c r="P20" s="6"/>
      <c r="Q20" s="3"/>
      <c r="R20" s="2"/>
    </row>
    <row r="21" spans="1:19" x14ac:dyDescent="0.2">
      <c r="A21" s="59" t="s">
        <v>24</v>
      </c>
      <c r="B21" s="58"/>
      <c r="C21" s="58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6"/>
      <c r="O21" s="55"/>
      <c r="P21" s="6"/>
      <c r="Q21" s="3"/>
      <c r="R21" s="2"/>
    </row>
    <row r="22" spans="1:19" x14ac:dyDescent="0.2">
      <c r="A22" s="6" t="s">
        <v>23</v>
      </c>
      <c r="B22" s="18">
        <v>0</v>
      </c>
      <c r="C22" s="17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0" cm="1">
        <f t="array" ref="N22">IF(COUNT(B22:M22)=0,0,SUM(B22:M22/COUNT(B22:M22)))</f>
        <v>0</v>
      </c>
      <c r="O22" s="39">
        <f>SUM(D22:M22)</f>
        <v>0</v>
      </c>
      <c r="P22" s="6"/>
      <c r="Q22" s="3"/>
      <c r="R22" s="2"/>
    </row>
    <row r="23" spans="1:19" x14ac:dyDescent="0.2">
      <c r="A23" s="6" t="s">
        <v>22</v>
      </c>
      <c r="B23" s="18">
        <v>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40" cm="1">
        <f t="array" ref="N23">IF(COUNT(B23:M23)=0,0,SUM(B23:M23/COUNT(B23:M23)))</f>
        <v>0</v>
      </c>
      <c r="O23" s="39">
        <f>SUM(D23:M23)</f>
        <v>0</v>
      </c>
      <c r="P23" s="6"/>
      <c r="Q23" s="3"/>
      <c r="R23" s="2"/>
    </row>
    <row r="24" spans="1:19" x14ac:dyDescent="0.2">
      <c r="A24" s="6" t="s">
        <v>21</v>
      </c>
      <c r="B24" s="18">
        <v>0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40" cm="1">
        <f t="array" ref="N24">IF(COUNT(B24:M24)=0,0,SUM(B24:M24/COUNT(B24:M24)))</f>
        <v>0</v>
      </c>
      <c r="O24" s="39">
        <f>SUM(D24:M24)</f>
        <v>0</v>
      </c>
      <c r="P24" s="6"/>
      <c r="Q24" s="3"/>
      <c r="R24" s="2"/>
    </row>
    <row r="25" spans="1:19" x14ac:dyDescent="0.2">
      <c r="A25" s="6" t="s">
        <v>20</v>
      </c>
      <c r="B25" s="18">
        <v>0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40" cm="1">
        <f t="array" ref="N25">IF(COUNT(B25:M25)=0,0,SUM(B25:M25/COUNT(B25:M25)))</f>
        <v>0</v>
      </c>
      <c r="O25" s="39">
        <f>SUM(D25:M25)</f>
        <v>0</v>
      </c>
      <c r="P25" s="6"/>
      <c r="Q25" s="3"/>
      <c r="R25" s="2"/>
    </row>
    <row r="26" spans="1:19" x14ac:dyDescent="0.2">
      <c r="A26" s="6" t="s">
        <v>4</v>
      </c>
      <c r="B26" s="18">
        <v>0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40" cm="1">
        <f t="array" ref="N26">IF(COUNT(B26:M26)=0,0,SUM(B26:M26/COUNT(B26:M26)))</f>
        <v>0</v>
      </c>
      <c r="O26" s="39">
        <f>SUM(D26:M26)</f>
        <v>0</v>
      </c>
      <c r="P26" s="6"/>
      <c r="Q26" s="3"/>
      <c r="R26" s="2"/>
    </row>
    <row r="27" spans="1:19" x14ac:dyDescent="0.2">
      <c r="A27" s="6" t="s">
        <v>10</v>
      </c>
      <c r="B27" s="18">
        <v>0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40" cm="1">
        <f t="array" ref="N27">IF(COUNT(B27:M27)=0,0,SUM(B27:M27/COUNT(B27:M27)))</f>
        <v>0</v>
      </c>
      <c r="O27" s="39">
        <f>SUM(D27:M27)</f>
        <v>0</v>
      </c>
      <c r="P27" s="6"/>
      <c r="Q27" s="3"/>
      <c r="R27" s="2"/>
    </row>
    <row r="28" spans="1:19" x14ac:dyDescent="0.2">
      <c r="A28" s="54" t="s">
        <v>8</v>
      </c>
      <c r="B28" s="53">
        <f>B19-B22-B23-B24-B25-B26-B27</f>
        <v>1000</v>
      </c>
      <c r="C28" s="52">
        <f>C19-C22-C23-C24-C25-C26-C27</f>
        <v>0</v>
      </c>
      <c r="D28" s="52">
        <f>D19-D22-D23-D24-D25-D26-D27</f>
        <v>0</v>
      </c>
      <c r="E28" s="52">
        <f>E19-E22-E23-E24-E25-E26-E27</f>
        <v>0</v>
      </c>
      <c r="F28" s="52">
        <f>F19-F22-F23-F24-F25-F26-F27</f>
        <v>0</v>
      </c>
      <c r="G28" s="52">
        <f>G19-G22-G23-G24-G25-G26-G27</f>
        <v>0</v>
      </c>
      <c r="H28" s="52">
        <f>H19-H22-H23-H24-H25-H26-H27</f>
        <v>0</v>
      </c>
      <c r="I28" s="52">
        <f>I19-I22-I23-I24-I25-I26-I27</f>
        <v>0</v>
      </c>
      <c r="J28" s="52">
        <f>J19-J22-J23-J24-J25-J26-J27</f>
        <v>0</v>
      </c>
      <c r="K28" s="52">
        <f>K19-K22-K23-K24-K25-K26-K27</f>
        <v>0</v>
      </c>
      <c r="L28" s="52">
        <f>L19-L22-L23-L24-L25-L26-L27</f>
        <v>0</v>
      </c>
      <c r="M28" s="52">
        <f>M19-M22-M23-M24-M25-M26-M27</f>
        <v>0</v>
      </c>
      <c r="N28" s="51"/>
      <c r="O28" s="50"/>
      <c r="P28" s="6"/>
      <c r="Q28" s="3"/>
      <c r="R28" s="3"/>
      <c r="S28" s="49"/>
    </row>
    <row r="29" spans="1:19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3"/>
      <c r="R29" s="3"/>
      <c r="S29" s="49"/>
    </row>
    <row r="30" spans="1:19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3"/>
      <c r="R30" s="3"/>
      <c r="S30" s="49"/>
    </row>
    <row r="31" spans="1:19" x14ac:dyDescent="0.2">
      <c r="A31" s="48" t="s">
        <v>19</v>
      </c>
      <c r="B31" s="47"/>
      <c r="C31" s="47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5" t="s">
        <v>18</v>
      </c>
      <c r="O31" s="44" t="s">
        <v>6</v>
      </c>
      <c r="P31" s="6"/>
      <c r="Q31" s="3"/>
      <c r="R31" s="3"/>
      <c r="S31" s="2"/>
    </row>
    <row r="32" spans="1:19" x14ac:dyDescent="0.2">
      <c r="A32" s="43" t="s">
        <v>17</v>
      </c>
      <c r="B32" s="42">
        <f>'[1]Vaste lasten'!B21</f>
        <v>0</v>
      </c>
      <c r="C32" s="41">
        <f>'[1]Vaste lasten'!B21</f>
        <v>0</v>
      </c>
      <c r="D32" s="41">
        <f>'[1]Vaste lasten'!B21</f>
        <v>0</v>
      </c>
      <c r="E32" s="41">
        <f>'[1]Vaste lasten'!B21</f>
        <v>0</v>
      </c>
      <c r="F32" s="41">
        <f>'[1]Vaste lasten'!B21</f>
        <v>0</v>
      </c>
      <c r="G32" s="41">
        <f>'[1]Vaste lasten'!B21</f>
        <v>0</v>
      </c>
      <c r="H32" s="41">
        <f>'[1]Vaste lasten'!B21</f>
        <v>0</v>
      </c>
      <c r="I32" s="41">
        <f>'[1]Vaste lasten'!B21</f>
        <v>0</v>
      </c>
      <c r="J32" s="41">
        <f>'[1]Vaste lasten'!B21</f>
        <v>0</v>
      </c>
      <c r="K32" s="41">
        <f>'[1]Vaste lasten'!B21</f>
        <v>0</v>
      </c>
      <c r="L32" s="41">
        <f>'[1]Vaste lasten'!B21</f>
        <v>0</v>
      </c>
      <c r="M32" s="41">
        <f>'[1]Vaste lasten'!B21</f>
        <v>0</v>
      </c>
      <c r="N32" s="40" cm="1">
        <f t="array" ref="N32">IF(COUNT(B32:M32)=0,0,SUM(B32:M32/COUNT(B32:M32)))</f>
        <v>0</v>
      </c>
      <c r="O32" s="39">
        <f>SUM(B32:M32)</f>
        <v>0</v>
      </c>
      <c r="P32" s="6"/>
      <c r="Q32" s="3"/>
      <c r="R32" s="3"/>
      <c r="S32" s="2"/>
    </row>
    <row r="33" spans="1:19" x14ac:dyDescent="0.2">
      <c r="A33" s="43" t="s">
        <v>16</v>
      </c>
      <c r="B33" s="42">
        <f>'[1]Vaste lasten'!F21</f>
        <v>0</v>
      </c>
      <c r="C33" s="41">
        <f>'[1]Vaste lasten'!F21</f>
        <v>0</v>
      </c>
      <c r="D33" s="41">
        <f>'[1]Vaste lasten'!F21</f>
        <v>0</v>
      </c>
      <c r="E33" s="41">
        <f>'[1]Vaste lasten'!F21</f>
        <v>0</v>
      </c>
      <c r="F33" s="41">
        <f>'[1]Vaste lasten'!F21</f>
        <v>0</v>
      </c>
      <c r="G33" s="41">
        <f>'[1]Vaste lasten'!F21</f>
        <v>0</v>
      </c>
      <c r="H33" s="41">
        <f>'[1]Vaste lasten'!F21</f>
        <v>0</v>
      </c>
      <c r="I33" s="41">
        <f>'[1]Vaste lasten'!F21</f>
        <v>0</v>
      </c>
      <c r="J33" s="41">
        <f>'[1]Vaste lasten'!F21</f>
        <v>0</v>
      </c>
      <c r="K33" s="41">
        <f>'[1]Vaste lasten'!F21</f>
        <v>0</v>
      </c>
      <c r="L33" s="41">
        <f>'[1]Vaste lasten'!F21</f>
        <v>0</v>
      </c>
      <c r="M33" s="41">
        <f>'[1]Vaste lasten'!F21</f>
        <v>0</v>
      </c>
      <c r="N33" s="40" cm="1">
        <f t="array" ref="N33">IF(COUNT(B33:M33)=0,0,SUM(B33:M33/COUNT(B33:M33)))</f>
        <v>0</v>
      </c>
      <c r="O33" s="39">
        <f>SUM(B33:M33)</f>
        <v>0</v>
      </c>
      <c r="P33" s="6"/>
      <c r="Q33" s="3"/>
      <c r="R33" s="3"/>
      <c r="S33" s="2"/>
    </row>
    <row r="34" spans="1:19" x14ac:dyDescent="0.2">
      <c r="A34" s="43" t="s">
        <v>15</v>
      </c>
      <c r="B34" s="42">
        <f>'[1]Vaste lasten'!B34</f>
        <v>0</v>
      </c>
      <c r="C34" s="41">
        <f>'[1]Vaste lasten'!B34</f>
        <v>0</v>
      </c>
      <c r="D34" s="41">
        <f>'[1]Vaste lasten'!B34</f>
        <v>0</v>
      </c>
      <c r="E34" s="41">
        <f>'[1]Vaste lasten'!B34</f>
        <v>0</v>
      </c>
      <c r="F34" s="41">
        <f>'[1]Vaste lasten'!B34</f>
        <v>0</v>
      </c>
      <c r="G34" s="41">
        <f>'[1]Vaste lasten'!B34</f>
        <v>0</v>
      </c>
      <c r="H34" s="41">
        <f>'[1]Vaste lasten'!B34</f>
        <v>0</v>
      </c>
      <c r="I34" s="41">
        <f>'[1]Vaste lasten'!B34</f>
        <v>0</v>
      </c>
      <c r="J34" s="41">
        <f>'[1]Vaste lasten'!B34</f>
        <v>0</v>
      </c>
      <c r="K34" s="41">
        <f>'[1]Vaste lasten'!B34</f>
        <v>0</v>
      </c>
      <c r="L34" s="41">
        <f>'[1]Vaste lasten'!B34</f>
        <v>0</v>
      </c>
      <c r="M34" s="41">
        <f>'[1]Vaste lasten'!B34</f>
        <v>0</v>
      </c>
      <c r="N34" s="40" cm="1">
        <f t="array" ref="N34">IF(COUNT(B34:M34)=0,0,SUM(B34:M34/COUNT(B34:M34)))</f>
        <v>0</v>
      </c>
      <c r="O34" s="39">
        <f>SUM(B34:M34)</f>
        <v>0</v>
      </c>
      <c r="P34" s="6"/>
      <c r="Q34" s="3"/>
      <c r="R34" s="3"/>
      <c r="S34" s="2"/>
    </row>
    <row r="35" spans="1:19" x14ac:dyDescent="0.2">
      <c r="A35" s="43" t="s">
        <v>14</v>
      </c>
      <c r="B35" s="42">
        <f>'[1]Vaste lasten'!F34</f>
        <v>0</v>
      </c>
      <c r="C35" s="41">
        <f>'[1]Vaste lasten'!F34</f>
        <v>0</v>
      </c>
      <c r="D35" s="41">
        <f>'[1]Vaste lasten'!F34</f>
        <v>0</v>
      </c>
      <c r="E35" s="41">
        <f>'[1]Vaste lasten'!F34</f>
        <v>0</v>
      </c>
      <c r="F35" s="41">
        <f>'[1]Vaste lasten'!F34</f>
        <v>0</v>
      </c>
      <c r="G35" s="41">
        <f>'[1]Vaste lasten'!F34</f>
        <v>0</v>
      </c>
      <c r="H35" s="41">
        <f>'[1]Vaste lasten'!F34</f>
        <v>0</v>
      </c>
      <c r="I35" s="41">
        <f>'[1]Vaste lasten'!F34</f>
        <v>0</v>
      </c>
      <c r="J35" s="41">
        <f>'[1]Vaste lasten'!F34</f>
        <v>0</v>
      </c>
      <c r="K35" s="41">
        <f>'[1]Vaste lasten'!F34</f>
        <v>0</v>
      </c>
      <c r="L35" s="41">
        <f>'[1]Vaste lasten'!F34</f>
        <v>0</v>
      </c>
      <c r="M35" s="41">
        <f>'[1]Vaste lasten'!F34</f>
        <v>0</v>
      </c>
      <c r="N35" s="40" cm="1">
        <f t="array" ref="N35">IF(COUNT(B35:M35)=0,0,SUM(B35:M35/COUNT(B35:M35)))</f>
        <v>0</v>
      </c>
      <c r="O35" s="39">
        <f>SUM(B35:M35)</f>
        <v>0</v>
      </c>
      <c r="P35" s="6"/>
      <c r="Q35" s="3"/>
      <c r="R35" s="3"/>
      <c r="S35" s="2"/>
    </row>
    <row r="36" spans="1:19" x14ac:dyDescent="0.2">
      <c r="A36" s="43" t="s">
        <v>13</v>
      </c>
      <c r="B36" s="42">
        <f>'[1]Boodschappen, tanken'!B11</f>
        <v>15</v>
      </c>
      <c r="C36" s="41">
        <f>'[1]Boodschappen, tanken'!C11</f>
        <v>0</v>
      </c>
      <c r="D36" s="41">
        <f>'[1]Boodschappen, tanken'!D11</f>
        <v>0</v>
      </c>
      <c r="E36" s="41">
        <f>'[1]Boodschappen, tanken'!E11</f>
        <v>0</v>
      </c>
      <c r="F36" s="41">
        <f>'[1]Boodschappen, tanken'!F11</f>
        <v>0</v>
      </c>
      <c r="G36" s="41">
        <f>'[1]Boodschappen, tanken'!G11</f>
        <v>0</v>
      </c>
      <c r="H36" s="41">
        <f>'[1]Boodschappen, tanken'!H11</f>
        <v>0</v>
      </c>
      <c r="I36" s="41">
        <f>'[1]Boodschappen, tanken'!I11</f>
        <v>0</v>
      </c>
      <c r="J36" s="41">
        <f>'[1]Boodschappen, tanken'!J11</f>
        <v>0</v>
      </c>
      <c r="K36" s="41">
        <f>'[1]Boodschappen, tanken'!K11</f>
        <v>0</v>
      </c>
      <c r="L36" s="41">
        <f>'[1]Boodschappen, tanken'!L11</f>
        <v>0</v>
      </c>
      <c r="M36" s="41">
        <f>'[1]Boodschappen, tanken'!M11</f>
        <v>0</v>
      </c>
      <c r="N36" s="40" cm="1">
        <f t="array" ref="N36">IF(COUNT(B36:M36)=0,0,SUM(B36:M36/COUNT(B36:M36)))</f>
        <v>1.25</v>
      </c>
      <c r="O36" s="39">
        <f>SUM(B36:M36)</f>
        <v>15</v>
      </c>
      <c r="P36" s="6"/>
      <c r="Q36" s="3"/>
      <c r="R36" s="3"/>
      <c r="S36" s="2"/>
    </row>
    <row r="37" spans="1:19" x14ac:dyDescent="0.2">
      <c r="A37" s="43" t="s">
        <v>12</v>
      </c>
      <c r="B37" s="42">
        <f>'[1]Boodschappen, tanken'!B18</f>
        <v>20</v>
      </c>
      <c r="C37" s="41">
        <f>'[1]Boodschappen, tanken'!C18</f>
        <v>0</v>
      </c>
      <c r="D37" s="41">
        <f>'[1]Boodschappen, tanken'!D18</f>
        <v>0</v>
      </c>
      <c r="E37" s="41">
        <f>'[1]Boodschappen, tanken'!E18</f>
        <v>0</v>
      </c>
      <c r="F37" s="41">
        <f>'[1]Boodschappen, tanken'!F18</f>
        <v>0</v>
      </c>
      <c r="G37" s="41">
        <f>'[1]Boodschappen, tanken'!G18</f>
        <v>0</v>
      </c>
      <c r="H37" s="41">
        <f>'[1]Boodschappen, tanken'!H18</f>
        <v>0</v>
      </c>
      <c r="I37" s="41">
        <f>'[1]Boodschappen, tanken'!I18</f>
        <v>0</v>
      </c>
      <c r="J37" s="41">
        <f>'[1]Boodschappen, tanken'!J18</f>
        <v>0</v>
      </c>
      <c r="K37" s="41">
        <f>'[1]Boodschappen, tanken'!K18</f>
        <v>0</v>
      </c>
      <c r="L37" s="41">
        <f>'[1]Boodschappen, tanken'!L18</f>
        <v>0</v>
      </c>
      <c r="M37" s="41">
        <f>'[1]Boodschappen, tanken'!M18</f>
        <v>0</v>
      </c>
      <c r="N37" s="40" cm="1">
        <f t="array" ref="N37">IF(COUNT(B37:M37)=0,0,SUM(B37:M37/COUNT(B37:M37)))</f>
        <v>1.6666666666666667</v>
      </c>
      <c r="O37" s="39">
        <f>SUM(B37:M37)</f>
        <v>20</v>
      </c>
      <c r="P37" s="6"/>
      <c r="Q37" s="3"/>
      <c r="R37" s="3"/>
      <c r="S37" s="2"/>
    </row>
    <row r="38" spans="1:19" x14ac:dyDescent="0.2">
      <c r="A38" s="43" t="s">
        <v>11</v>
      </c>
      <c r="B38" s="42">
        <f>'[1]Variabele lasten'!F22</f>
        <v>0</v>
      </c>
      <c r="C38" s="41">
        <f>'[1]Variabele lasten'!M22</f>
        <v>0</v>
      </c>
      <c r="D38" s="41">
        <f>'[1]Variabele lasten'!F41</f>
        <v>0</v>
      </c>
      <c r="E38" s="41">
        <f>'[1]Variabele lasten'!M41</f>
        <v>0</v>
      </c>
      <c r="F38" s="41">
        <f>'[1]Variabele lasten'!F60</f>
        <v>0</v>
      </c>
      <c r="G38" s="41">
        <f>'[1]Variabele lasten'!M60</f>
        <v>0</v>
      </c>
      <c r="H38" s="41">
        <f>'[1]Variabele lasten'!F79</f>
        <v>0</v>
      </c>
      <c r="I38" s="41">
        <f>'[1]Variabele lasten'!M79</f>
        <v>0</v>
      </c>
      <c r="J38" s="41">
        <f>'[1]Variabele lasten'!F98</f>
        <v>0</v>
      </c>
      <c r="K38" s="41">
        <f>'[1]Variabele lasten'!M98</f>
        <v>0</v>
      </c>
      <c r="L38" s="41">
        <f>'[1]Variabele lasten'!F117</f>
        <v>0</v>
      </c>
      <c r="M38" s="41">
        <f>'[1]Variabele lasten'!M117</f>
        <v>0</v>
      </c>
      <c r="N38" s="40" cm="1">
        <f t="array" ref="N38">IF(COUNT(B38:M38)=0,0,SUM(B38:M38/COUNT(B38:M38)))</f>
        <v>0</v>
      </c>
      <c r="O38" s="39">
        <f>SUM(B38:M38)</f>
        <v>0</v>
      </c>
      <c r="P38" s="6"/>
      <c r="Q38" s="3"/>
      <c r="R38" s="3"/>
      <c r="S38" s="2"/>
    </row>
    <row r="39" spans="1:19" x14ac:dyDescent="0.2">
      <c r="A39" s="43" t="s">
        <v>10</v>
      </c>
      <c r="B39" s="42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0" cm="1">
        <f t="array" ref="N39">IF(COUNT(B39:M39)=0,0,SUM(B39:M39/COUNT(B39:M39)))</f>
        <v>0</v>
      </c>
      <c r="O39" s="39">
        <f>SUM(B39:M39)</f>
        <v>0</v>
      </c>
      <c r="P39" s="6"/>
      <c r="Q39" s="3"/>
      <c r="R39" s="3"/>
      <c r="S39" s="2"/>
    </row>
    <row r="40" spans="1:19" x14ac:dyDescent="0.2">
      <c r="A40" s="43" t="s">
        <v>10</v>
      </c>
      <c r="B40" s="42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0" cm="1">
        <f t="array" ref="N40">IF(COUNT(B40:M40)=0,0,SUM(B40:M40/COUNT(B40:M40)))</f>
        <v>0</v>
      </c>
      <c r="O40" s="39">
        <f>SUM(B40:M40)</f>
        <v>0</v>
      </c>
      <c r="R40" s="3"/>
      <c r="S40" s="2"/>
    </row>
    <row r="41" spans="1:19" s="31" customFormat="1" x14ac:dyDescent="0.2">
      <c r="A41" s="38" t="s">
        <v>9</v>
      </c>
      <c r="B41" s="37">
        <f>SUM(B32+B33+B34+B35+B36+B37+B38+B39+B40)</f>
        <v>35</v>
      </c>
      <c r="C41" s="36">
        <f>SUM(C32+C33+C34+C35+C36+C37+C38+C39+C40)</f>
        <v>0</v>
      </c>
      <c r="D41" s="36">
        <f>SUM(D32+D33+D34+D35+D36+D37+D38+D39+D40)</f>
        <v>0</v>
      </c>
      <c r="E41" s="36">
        <f>SUM(E32+E33+E34+E35+E36+E37+E38+E39+E40)</f>
        <v>0</v>
      </c>
      <c r="F41" s="36">
        <f>SUM(F32+F33+F34+F35+F36+F37+F38+F39+F40)</f>
        <v>0</v>
      </c>
      <c r="G41" s="36">
        <f>SUM(G32+G33+G34+G35+G36+G37+G38+G39+G40)</f>
        <v>0</v>
      </c>
      <c r="H41" s="36">
        <f>SUM(H32+H33+H34+H35+H36+H37+H38+H39+H40)</f>
        <v>0</v>
      </c>
      <c r="I41" s="36">
        <f>SUM(I32+I33+I34+I35+I36+I37+I38+I39+I40)</f>
        <v>0</v>
      </c>
      <c r="J41" s="36">
        <f>SUM(J32+J33+J34+J35+J36+J37+J38+J39+J40)</f>
        <v>0</v>
      </c>
      <c r="K41" s="36">
        <f>SUM(K32+K33+K34+K35+K36+K37+K38+K39+K40)</f>
        <v>0</v>
      </c>
      <c r="L41" s="36">
        <f>SUM(L32+L33+L34+L35+L36+L37+L38+L39+L40)</f>
        <v>0</v>
      </c>
      <c r="M41" s="36">
        <f>SUM(M32+M33+M34+M35+M36+M37+M38+M39+M40)</f>
        <v>0</v>
      </c>
      <c r="N41" s="35"/>
      <c r="O41" s="34"/>
      <c r="P41" s="33"/>
      <c r="Q41" s="32"/>
      <c r="R41" s="3"/>
      <c r="S41" s="2"/>
    </row>
    <row r="42" spans="1:19" x14ac:dyDescent="0.2">
      <c r="A42" s="30" t="s">
        <v>8</v>
      </c>
      <c r="B42" s="29">
        <f>B28-B41</f>
        <v>965</v>
      </c>
      <c r="C42" s="28">
        <f>C28-C41</f>
        <v>0</v>
      </c>
      <c r="D42" s="28">
        <f>D28-D41</f>
        <v>0</v>
      </c>
      <c r="E42" s="27">
        <f>SUM(E28-E41)</f>
        <v>0</v>
      </c>
      <c r="F42" s="27">
        <f>SUM(F28-F41)</f>
        <v>0</v>
      </c>
      <c r="G42" s="27">
        <f>SUM(G28-G41)</f>
        <v>0</v>
      </c>
      <c r="H42" s="27">
        <f>SUM(H28-H41)</f>
        <v>0</v>
      </c>
      <c r="I42" s="27">
        <f>SUM(I28-I41)</f>
        <v>0</v>
      </c>
      <c r="J42" s="27">
        <f>SUM(J28-J41)</f>
        <v>0</v>
      </c>
      <c r="K42" s="27">
        <f>SUM(K28-K41)</f>
        <v>0</v>
      </c>
      <c r="L42" s="27">
        <f>SUM(L28-L41)</f>
        <v>0</v>
      </c>
      <c r="M42" s="27">
        <f>SUM(M28-M41)</f>
        <v>0</v>
      </c>
      <c r="N42" s="26"/>
      <c r="O42" s="25"/>
      <c r="P42" s="6"/>
      <c r="Q42" s="3"/>
      <c r="R42" s="3"/>
      <c r="S42" s="2"/>
    </row>
    <row r="43" spans="1:19" x14ac:dyDescent="0.2">
      <c r="A43" s="6"/>
      <c r="B43" s="6"/>
      <c r="C43" s="6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6"/>
      <c r="O43" s="23"/>
      <c r="P43" s="6"/>
      <c r="Q43" s="3"/>
      <c r="R43" s="3"/>
      <c r="S43" s="2"/>
    </row>
    <row r="44" spans="1:19" x14ac:dyDescent="0.2">
      <c r="A44" s="22" t="s">
        <v>7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0" t="s">
        <v>6</v>
      </c>
      <c r="O44" s="19"/>
      <c r="P44" s="6"/>
      <c r="Q44" s="8"/>
      <c r="R44" s="3"/>
      <c r="S44" s="2"/>
    </row>
    <row r="45" spans="1:19" x14ac:dyDescent="0.2">
      <c r="A45" s="6" t="s">
        <v>5</v>
      </c>
      <c r="B45" s="18">
        <v>0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4">
        <f>SUM(B45:M45)</f>
        <v>0</v>
      </c>
      <c r="O45" s="13"/>
      <c r="P45" s="6"/>
      <c r="Q45" s="3"/>
      <c r="R45" s="8"/>
      <c r="S45" s="7"/>
    </row>
    <row r="46" spans="1:19" x14ac:dyDescent="0.2">
      <c r="A46" s="6" t="s">
        <v>4</v>
      </c>
      <c r="B46" s="18">
        <v>0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4">
        <f>SUM(B46:M46)</f>
        <v>0</v>
      </c>
      <c r="O46" s="13"/>
      <c r="P46" s="6"/>
      <c r="Q46" s="8"/>
      <c r="R46" s="3"/>
      <c r="S46" s="3"/>
    </row>
    <row r="47" spans="1:19" x14ac:dyDescent="0.2">
      <c r="A47" s="6" t="s">
        <v>3</v>
      </c>
      <c r="B47" s="18">
        <v>0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4">
        <f>SUM(B47:M47)</f>
        <v>0</v>
      </c>
      <c r="O47" s="13"/>
      <c r="P47" s="6"/>
      <c r="Q47" s="8"/>
      <c r="R47" s="3"/>
      <c r="S47" s="3"/>
    </row>
    <row r="48" spans="1:19" x14ac:dyDescent="0.2">
      <c r="A48" s="6" t="s">
        <v>2</v>
      </c>
      <c r="B48" s="18">
        <v>0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4">
        <f>SUM(B48:M48)</f>
        <v>0</v>
      </c>
      <c r="O48" s="13"/>
      <c r="P48" s="6"/>
      <c r="Q48" s="8"/>
      <c r="R48" s="3"/>
      <c r="S48" s="3"/>
    </row>
    <row r="49" spans="1:19" x14ac:dyDescent="0.2">
      <c r="A49" s="6" t="s">
        <v>1</v>
      </c>
      <c r="B49" s="16">
        <v>0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4">
        <f>SUM(B49:M49)</f>
        <v>0</v>
      </c>
      <c r="O49" s="13"/>
      <c r="P49" s="6"/>
      <c r="Q49" s="8"/>
      <c r="R49" s="3"/>
      <c r="S49" s="3"/>
    </row>
    <row r="50" spans="1:19" x14ac:dyDescent="0.2">
      <c r="A50" s="12" t="s">
        <v>0</v>
      </c>
      <c r="B50" s="11">
        <f>SUM(B45+B46)</f>
        <v>0</v>
      </c>
      <c r="C50" s="11">
        <f>SUM(C45+C46)</f>
        <v>0</v>
      </c>
      <c r="D50" s="11">
        <f>SUM(D45+D46)</f>
        <v>0</v>
      </c>
      <c r="E50" s="11">
        <f>SUM(E45+E46)</f>
        <v>0</v>
      </c>
      <c r="F50" s="11">
        <f>SUM(F45+F46)</f>
        <v>0</v>
      </c>
      <c r="G50" s="11">
        <f>SUM(G45+G46)</f>
        <v>0</v>
      </c>
      <c r="H50" s="11">
        <f>SUM(H45+H46)</f>
        <v>0</v>
      </c>
      <c r="I50" s="11">
        <f>SUM(I45+I46)</f>
        <v>0</v>
      </c>
      <c r="J50" s="11">
        <f>SUM(J45+J46)</f>
        <v>0</v>
      </c>
      <c r="K50" s="11">
        <f>SUM(K45+K46)</f>
        <v>0</v>
      </c>
      <c r="L50" s="11">
        <f>SUM(L45+L46)</f>
        <v>0</v>
      </c>
      <c r="M50" s="11">
        <f>SUM(M45+M46)</f>
        <v>0</v>
      </c>
      <c r="N50" s="10">
        <f>SUM(O45:O49)</f>
        <v>0</v>
      </c>
      <c r="O50" s="10"/>
      <c r="P50" s="9"/>
      <c r="R50" s="8"/>
      <c r="S50" s="7"/>
    </row>
    <row r="51" spans="1:19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R51" s="3"/>
      <c r="S51" s="2"/>
    </row>
    <row r="52" spans="1:19" x14ac:dyDescent="0.2">
      <c r="A52" s="5"/>
      <c r="B52" s="5"/>
      <c r="C52" s="4"/>
      <c r="R52" s="3"/>
      <c r="S52" s="2"/>
    </row>
    <row r="53" spans="1:19" x14ac:dyDescent="0.2">
      <c r="R53" s="3"/>
      <c r="S53" s="2"/>
    </row>
  </sheetData>
  <sheetProtection algorithmName="SHA-512" hashValue="KjR1oMQNH75wJTUx5xLQBxyY50g+7wsBKiapuZShfrljagAFRBawmfqd/cHrYOHt6bKULsiLlOE8EFkMsMtvQQ==" saltValue="C8mWj0x+8gI22XxH+z9Ncw==" spinCount="100000" sheet="1" formatCells="0" formatColumns="0" formatRows="0" insertColumns="0" insertRows="0" insertHyperlinks="0" deleteColumns="0" deleteRows="0" sort="0" autoFilter="0" pivotTables="0"/>
  <mergeCells count="8">
    <mergeCell ref="N50:O50"/>
    <mergeCell ref="A52:B52"/>
    <mergeCell ref="N44:O44"/>
    <mergeCell ref="N45:O45"/>
    <mergeCell ref="N46:O46"/>
    <mergeCell ref="N47:O47"/>
    <mergeCell ref="N48:O48"/>
    <mergeCell ref="N49:O49"/>
  </mergeCells>
  <conditionalFormatting sqref="B28:M2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Inkomsten en uitgaves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</dc:creator>
  <cp:lastModifiedBy>software</cp:lastModifiedBy>
  <dcterms:created xsi:type="dcterms:W3CDTF">2025-01-13T09:06:16Z</dcterms:created>
  <dcterms:modified xsi:type="dcterms:W3CDTF">2025-01-13T09:07:53Z</dcterms:modified>
</cp:coreProperties>
</file>